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2" i="1"/>
  <c r="D52"/>
  <c r="C52"/>
  <c r="D88"/>
  <c r="C37"/>
  <c r="B37"/>
</calcChain>
</file>

<file path=xl/sharedStrings.xml><?xml version="1.0" encoding="utf-8"?>
<sst xmlns="http://schemas.openxmlformats.org/spreadsheetml/2006/main" count="242" uniqueCount="140">
  <si>
    <t>Superior Trees, Inc.</t>
  </si>
  <si>
    <t>P.O. Drawer 9400</t>
  </si>
  <si>
    <t>Ph: (850) 971-5159 * Fax (850) 971-5416</t>
  </si>
  <si>
    <t>Species</t>
  </si>
  <si>
    <t>Qty Avail</t>
  </si>
  <si>
    <t>Asimina triloba/Pawpaw</t>
  </si>
  <si>
    <t>Callicarpa americana/Beautyberry</t>
  </si>
  <si>
    <t>Carya cordiformis/Bitternut Hickory</t>
  </si>
  <si>
    <t>Castanea pumila/Chinquapin</t>
  </si>
  <si>
    <t>Catalpa bignonioides</t>
  </si>
  <si>
    <t>Celtis laevigata/Sugarberry</t>
  </si>
  <si>
    <t>Cercis canadensis/Redbud</t>
  </si>
  <si>
    <t>Cephalanthus occidentalis/Buttonbush</t>
  </si>
  <si>
    <t>Cornus amomum/Silky Dogwood</t>
  </si>
  <si>
    <t>Crataegus aestivalis/Eastern Mayhaw</t>
  </si>
  <si>
    <t>Crataegus opaca/Western Mayhaw</t>
  </si>
  <si>
    <t>Ginkgo biloba</t>
  </si>
  <si>
    <t>Ilex cassine/Dahoon Holly</t>
  </si>
  <si>
    <t>Ilex glabra/Gallberry</t>
  </si>
  <si>
    <t>Ilex vomitoria/Yaupon Holly</t>
  </si>
  <si>
    <t>Juniperus virginiana/Eastern Redcedar</t>
  </si>
  <si>
    <t>Juniperus virginiana v. silicicola/Southern Redcedar</t>
  </si>
  <si>
    <t>Liquidambar styraciflua/Sweetgum</t>
  </si>
  <si>
    <t>Magnolia virginiana/Sweetbay</t>
  </si>
  <si>
    <t>Myrica (Morella) cerifera/Waxmyrtle</t>
  </si>
  <si>
    <t>Nyssa aquatica/Water tupelo</t>
  </si>
  <si>
    <t>Nyssa sylvatica v biflora/Swamp tupelo</t>
  </si>
  <si>
    <t xml:space="preserve">Nyssa sylvatica v sylvatica/Blackgum </t>
  </si>
  <si>
    <t>Quercus hemisphaerica/Laurel oak</t>
  </si>
  <si>
    <t>Taxodium ascendens/Pondcypress</t>
  </si>
  <si>
    <t>Taxodium distichum/Baldcypress</t>
  </si>
  <si>
    <t>Tilia americana/Basswood</t>
  </si>
  <si>
    <t>Viburnum dentatum/Arrowwood</t>
  </si>
  <si>
    <t>Nyssa ogeche/Ogechee Tupelo</t>
  </si>
  <si>
    <t>Ostrya virginiana/Eastern Hophornbeam</t>
  </si>
  <si>
    <t>Persea palustris/Swamp Redbay</t>
  </si>
  <si>
    <t>Platanus occidentalis/Sycamore</t>
  </si>
  <si>
    <t>Ptelea trifoliata/Hoptree</t>
  </si>
  <si>
    <t>Quercus acutissima/Sawtooth Oak</t>
  </si>
  <si>
    <t>Quercus falcata/Southern Red Oak</t>
  </si>
  <si>
    <t>Quercus prinoides/Dwarf Chinquapin Oak</t>
  </si>
  <si>
    <t>Rhus copallina/Shining Sumac</t>
  </si>
  <si>
    <t>Rhus glabra/Smooth Sumac</t>
  </si>
  <si>
    <t>Sambucus canadensis/Elderberry</t>
  </si>
  <si>
    <t>Ulmus alata/Winged Elm</t>
  </si>
  <si>
    <t>Vaccinium arboreum/Sparkleberry</t>
  </si>
  <si>
    <t>Viburnum rufidulum/Rusty Blackhaw</t>
  </si>
  <si>
    <t>Quantity ordered price each</t>
  </si>
  <si>
    <r>
      <rPr>
        <sz val="10"/>
        <color indexed="12"/>
        <rFont val="Arial"/>
        <family val="2"/>
      </rPr>
      <t xml:space="preserve">Website: </t>
    </r>
    <r>
      <rPr>
        <u/>
        <sz val="10"/>
        <color indexed="12"/>
        <rFont val="Arial"/>
        <family val="2"/>
      </rPr>
      <t xml:space="preserve">www.superiortrees.net </t>
    </r>
  </si>
  <si>
    <t>Styrax americanus/American Snowbell</t>
  </si>
  <si>
    <t>Ulmus americana/American Elm</t>
  </si>
  <si>
    <t>Chionanthus virginicus/Fringetree  12"+</t>
  </si>
  <si>
    <t>Carya illinoinensis/Pecan</t>
  </si>
  <si>
    <t>Viburnum obovatum/Walters Viburnum</t>
  </si>
  <si>
    <t xml:space="preserve">Diospyros virginiana/Persimmon        </t>
  </si>
  <si>
    <t>Ilex decidua/Possumhaw</t>
  </si>
  <si>
    <t>Fagus grandifolia/American Beech</t>
  </si>
  <si>
    <t>Quercus coccinea/Scarlet Oak</t>
  </si>
  <si>
    <t>Quercus alba/White Oak</t>
  </si>
  <si>
    <t>Quercus bicolor/Swamp white Oak</t>
  </si>
  <si>
    <t>Acer rubrum/Red Maple</t>
  </si>
  <si>
    <t>Betula nigra/River Birch</t>
  </si>
  <si>
    <t>Carpinus caroliniana/American Hornbeam</t>
  </si>
  <si>
    <t>Carya aquatica/Water Hickory</t>
  </si>
  <si>
    <t>Carya glabra/Pignut Hickory</t>
  </si>
  <si>
    <t>Carya ovata/Shagbark Hickory</t>
  </si>
  <si>
    <t>Carya tomentosa/Mockernut Hickory</t>
  </si>
  <si>
    <t>Cornus florida/Flowering Dogwood</t>
  </si>
  <si>
    <t>Euonymus americanus/Strawberry Bush</t>
  </si>
  <si>
    <t>Fraxinus pennsylvanica/Green Ash</t>
  </si>
  <si>
    <t>Liriodendron tulipifera/Yellow Poplar</t>
  </si>
  <si>
    <t>Persea borbonia/Redbay</t>
  </si>
  <si>
    <t>Pinus clausa/Sand Pine</t>
  </si>
  <si>
    <t>Pinus elliottii/Slash Pine</t>
  </si>
  <si>
    <t>Pinus glabra/Spruce Pine</t>
  </si>
  <si>
    <t>Pinus palustris/Longleaf Pine Bareroot</t>
  </si>
  <si>
    <t>Pinus taeda/Loblolly Pine</t>
  </si>
  <si>
    <t>Pinus virginiana/Virginia Pine</t>
  </si>
  <si>
    <t>Prunus angustifolia/Chickasaw Plum</t>
  </si>
  <si>
    <t>Prunus caroliniana/Cherry Laurel</t>
  </si>
  <si>
    <t>Prunus umbellata/Flatwoods Plum</t>
  </si>
  <si>
    <t>Quercus geminata/Sand Live Oak</t>
  </si>
  <si>
    <t>Quercus laevis/Turkey Oak</t>
  </si>
  <si>
    <t>Quercus laurifolia/Swamp laurel Oak</t>
  </si>
  <si>
    <t>Quercus lyrata/Overcup Oak</t>
  </si>
  <si>
    <t>Quercus macrocarpa/Bur Oak</t>
  </si>
  <si>
    <t>Quercus michauxii/Swamp Chestnut Oak</t>
  </si>
  <si>
    <t>Quercus muhlenbergii/Chinquapin Oak</t>
  </si>
  <si>
    <t>Quercus myrtifolia/Myrtle Oak</t>
  </si>
  <si>
    <t>Quercus nigra/Water Oak</t>
  </si>
  <si>
    <t>Quercus nuttallii (texana)/Nuttall Oak</t>
  </si>
  <si>
    <t>Quercus pagoda/Cherrybark Oak</t>
  </si>
  <si>
    <t>Quercus palustris/Pin Oak</t>
  </si>
  <si>
    <t>Quercus phellos/Willow Oak</t>
  </si>
  <si>
    <t>Quercus rubra/Northern Red Oak</t>
  </si>
  <si>
    <t>Quercus shumardii/Shumard Oak</t>
  </si>
  <si>
    <t>Quercus stellata/Post Oak</t>
  </si>
  <si>
    <t>Quercus velutina/Black Oak</t>
  </si>
  <si>
    <t>Quercus virginiana/Live Oak</t>
  </si>
  <si>
    <t>Quercus incana/Bluejack Oak</t>
  </si>
  <si>
    <t>Hamamelis virginiana/Witchhazel</t>
  </si>
  <si>
    <t>Rhamnus caroliniana/Carolina Buckthorn</t>
  </si>
  <si>
    <t>Zanthoxylum clava-herculis/Toothache tree</t>
  </si>
  <si>
    <t>Calycanthus floridus/Sweetshrub</t>
  </si>
  <si>
    <t>Crataegus marshallii/Parsleyhaw</t>
  </si>
  <si>
    <t>Pinus echinata/Shortleaf Pine</t>
  </si>
  <si>
    <t>Quercus pumila/Runner Oak</t>
  </si>
  <si>
    <t>Rhus aromatica/Fragrant Sumac</t>
  </si>
  <si>
    <t>Castanea mollissima/Chinese Chestnut</t>
  </si>
  <si>
    <t>Aesculus pavia/Red Buckeye</t>
  </si>
  <si>
    <t>Alus serrulata/Smooth Alder</t>
  </si>
  <si>
    <t>Aralia spinosa/Devil's Walking Stick</t>
  </si>
  <si>
    <t>Quercus chapmanii/Chapman oak</t>
  </si>
  <si>
    <t>Cornus foemina/Stiffcornel Dogwood</t>
  </si>
  <si>
    <t>Acer leucoderme/Chalk Maple</t>
  </si>
  <si>
    <t>Cornus kousa/Kousa Dogwood</t>
  </si>
  <si>
    <t>Lindera benzoin/Spicebush</t>
  </si>
  <si>
    <t>Malus angustifolia/Crabapple</t>
  </si>
  <si>
    <t>Prunus serotina/Wild Black Cherry</t>
  </si>
  <si>
    <t>Quercus marilandia/Blackjack Oak</t>
  </si>
  <si>
    <t>Chionanthus virginicus/Fringetree 3-12"</t>
  </si>
  <si>
    <t>Lee, FL 32.35059</t>
  </si>
  <si>
    <t>Acer buergerianum/Trident maple</t>
  </si>
  <si>
    <t>Ulmus crassifolia/Cedar Elm</t>
  </si>
  <si>
    <t>Quercus polymorpha/Mexican White oak</t>
  </si>
  <si>
    <t>email: superiortreesfl@gmail.com</t>
  </si>
  <si>
    <t>Not available</t>
  </si>
  <si>
    <t xml:space="preserve">Magnolia asheii/Ashe Magnolia </t>
  </si>
  <si>
    <t>2024/2025 Bareroot Seedling Prices &amp; Availability</t>
  </si>
  <si>
    <t>Viburnum rufidulum/Rusty Blackhaw 2-yr stock</t>
  </si>
  <si>
    <t>Ilex vomitoria/Yaupon Holly 2-yr stock</t>
  </si>
  <si>
    <t>Sambucus canadensis/Elderberry 2-yr stock</t>
  </si>
  <si>
    <t>Ptelea trifoliata/Hoptree 2-yr stock</t>
  </si>
  <si>
    <t>Sold out</t>
  </si>
  <si>
    <t>Ilex cassine/Dahoon Holly 2-yr stock</t>
  </si>
  <si>
    <t>Pistacia chinensis/Chinese Pistache</t>
  </si>
  <si>
    <t>Aronia arbutifolia/Red chokeberry</t>
  </si>
  <si>
    <t>Available</t>
  </si>
  <si>
    <t>Magnolia macrophylla/Bigleaf Magnolia</t>
  </si>
  <si>
    <t>Asimina triloba/Pawpaw 2-0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</si>
</sst>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6" fillId="2" borderId="0" xfId="3" applyFill="1" applyAlignment="1" applyProtection="1"/>
    <xf numFmtId="0" fontId="1" fillId="2" borderId="0" xfId="1" applyFill="1"/>
    <xf numFmtId="0" fontId="1" fillId="2" borderId="0" xfId="1" applyFill="1" applyAlignment="1">
      <alignment horizontal="center"/>
    </xf>
    <xf numFmtId="164" fontId="6" fillId="2" borderId="0" xfId="3" applyNumberFormat="1" applyFill="1" applyAlignment="1" applyProtection="1">
      <alignment horizontal="right"/>
    </xf>
    <xf numFmtId="14" fontId="1" fillId="2" borderId="0" xfId="1" applyNumberFormat="1" applyFill="1" applyAlignment="1">
      <alignment horizontal="left"/>
    </xf>
    <xf numFmtId="14" fontId="3" fillId="2" borderId="0" xfId="1" applyNumberFormat="1" applyFont="1" applyFill="1" applyAlignment="1">
      <alignment horizontal="left"/>
    </xf>
    <xf numFmtId="0" fontId="7" fillId="2" borderId="2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"/>
    </xf>
    <xf numFmtId="0" fontId="3" fillId="2" borderId="1" xfId="1" applyFont="1" applyFill="1" applyBorder="1"/>
    <xf numFmtId="0" fontId="3" fillId="2" borderId="3" xfId="1" applyFont="1" applyFill="1" applyBorder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vertical="top" wrapText="1"/>
    </xf>
    <xf numFmtId="44" fontId="1" fillId="2" borderId="1" xfId="2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44" fontId="1" fillId="2" borderId="1" xfId="4" applyFont="1" applyFill="1" applyBorder="1" applyAlignment="1">
      <alignment horizontal="center"/>
    </xf>
    <xf numFmtId="44" fontId="1" fillId="2" borderId="1" xfId="4" applyFont="1" applyFill="1" applyBorder="1"/>
    <xf numFmtId="0" fontId="2" fillId="2" borderId="1" xfId="1" applyFont="1" applyFill="1" applyBorder="1"/>
    <xf numFmtId="44" fontId="1" fillId="0" borderId="1" xfId="4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0" fontId="7" fillId="3" borderId="2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left"/>
    </xf>
    <xf numFmtId="0" fontId="7" fillId="3" borderId="5" xfId="1" applyFont="1" applyFill="1" applyBorder="1" applyAlignment="1">
      <alignment horizontal="center"/>
    </xf>
    <xf numFmtId="0" fontId="7" fillId="3" borderId="6" xfId="1" applyFont="1" applyFill="1" applyBorder="1" applyAlignment="1">
      <alignment horizontal="center"/>
    </xf>
    <xf numFmtId="0" fontId="0" fillId="2" borderId="0" xfId="0" applyFont="1" applyFill="1"/>
    <xf numFmtId="44" fontId="1" fillId="2" borderId="3" xfId="4" applyFont="1" applyFill="1" applyBorder="1" applyAlignment="1">
      <alignment horizontal="center"/>
    </xf>
    <xf numFmtId="37" fontId="1" fillId="2" borderId="3" xfId="5" applyNumberFormat="1" applyFont="1" applyFill="1" applyBorder="1" applyAlignment="1">
      <alignment horizontal="center"/>
    </xf>
    <xf numFmtId="0" fontId="1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</cellXfs>
  <cellStyles count="6">
    <cellStyle name="Comma" xfId="5" builtinId="3"/>
    <cellStyle name="Currency" xfId="4" builtinId="4"/>
    <cellStyle name="Currency 2" xfId="2"/>
    <cellStyle name="Hyperlink" xfId="3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7"/>
  <sheetViews>
    <sheetView tabSelected="1" topLeftCell="A97" workbookViewId="0">
      <selection activeCell="F126" sqref="F126"/>
    </sheetView>
  </sheetViews>
  <sheetFormatPr defaultRowHeight="15"/>
  <cols>
    <col min="1" max="1" width="35.5703125" style="1" customWidth="1"/>
    <col min="2" max="2" width="7.7109375" style="1" customWidth="1"/>
    <col min="3" max="5" width="9.140625" style="1"/>
    <col min="6" max="6" width="12.7109375" style="1" customWidth="1"/>
    <col min="7" max="16384" width="9.140625" style="1"/>
  </cols>
  <sheetData>
    <row r="1" spans="1:6" ht="20.25">
      <c r="A1" s="30" t="s">
        <v>0</v>
      </c>
      <c r="B1" s="30"/>
      <c r="C1" s="30"/>
      <c r="D1" s="30"/>
      <c r="E1" s="30"/>
      <c r="F1" s="30"/>
    </row>
    <row r="2" spans="1:6" ht="15.75">
      <c r="A2" s="31" t="s">
        <v>1</v>
      </c>
      <c r="B2" s="31"/>
      <c r="C2" s="31"/>
      <c r="D2" s="31"/>
      <c r="E2" s="31"/>
      <c r="F2" s="31"/>
    </row>
    <row r="3" spans="1:6" ht="15.75">
      <c r="A3" s="31" t="s">
        <v>121</v>
      </c>
      <c r="B3" s="31"/>
      <c r="C3" s="31"/>
      <c r="D3" s="31"/>
      <c r="E3" s="31"/>
      <c r="F3" s="31"/>
    </row>
    <row r="4" spans="1:6" ht="15.75">
      <c r="A4" s="31" t="s">
        <v>2</v>
      </c>
      <c r="B4" s="31"/>
      <c r="C4" s="31"/>
      <c r="D4" s="31"/>
      <c r="E4" s="31"/>
      <c r="F4" s="31"/>
    </row>
    <row r="5" spans="1:6">
      <c r="A5" s="2" t="s">
        <v>48</v>
      </c>
      <c r="B5" s="3"/>
      <c r="C5" s="29" t="s">
        <v>125</v>
      </c>
      <c r="D5" s="4"/>
      <c r="E5" s="5"/>
      <c r="F5" s="5"/>
    </row>
    <row r="6" spans="1:6">
      <c r="A6" s="6"/>
      <c r="B6" s="3"/>
      <c r="C6" s="3"/>
      <c r="D6" s="3"/>
      <c r="E6" s="3"/>
      <c r="F6" s="3"/>
    </row>
    <row r="7" spans="1:6">
      <c r="A7" s="7">
        <v>45667</v>
      </c>
      <c r="B7" s="3"/>
      <c r="C7" s="3"/>
      <c r="D7" s="3"/>
      <c r="E7" s="3"/>
      <c r="F7" s="3"/>
    </row>
    <row r="8" spans="1:6" ht="16.5" thickBot="1">
      <c r="A8" s="8" t="s">
        <v>128</v>
      </c>
      <c r="B8" s="9"/>
      <c r="C8" s="9"/>
      <c r="D8" s="9"/>
      <c r="E8" s="9"/>
      <c r="F8" s="9"/>
    </row>
    <row r="9" spans="1:6" ht="16.5" thickBot="1">
      <c r="A9" s="21"/>
      <c r="B9" s="22"/>
      <c r="C9" s="23"/>
      <c r="D9" s="24" t="s">
        <v>47</v>
      </c>
      <c r="E9" s="24"/>
      <c r="F9" s="25"/>
    </row>
    <row r="10" spans="1:6">
      <c r="A10" s="10" t="s">
        <v>3</v>
      </c>
      <c r="B10" s="11">
        <v>50</v>
      </c>
      <c r="C10" s="12">
        <v>100</v>
      </c>
      <c r="D10" s="12">
        <v>500</v>
      </c>
      <c r="E10" s="12">
        <v>1000</v>
      </c>
      <c r="F10" s="12" t="s">
        <v>4</v>
      </c>
    </row>
    <row r="11" spans="1:6" s="26" customFormat="1">
      <c r="A11" s="18" t="s">
        <v>122</v>
      </c>
      <c r="B11" s="27">
        <v>1.85</v>
      </c>
      <c r="C11" s="27">
        <v>0.52</v>
      </c>
      <c r="D11" s="27">
        <v>0.43</v>
      </c>
      <c r="E11" s="27">
        <v>0.34</v>
      </c>
      <c r="F11" s="28" t="s">
        <v>126</v>
      </c>
    </row>
    <row r="12" spans="1:6">
      <c r="A12" s="13" t="s">
        <v>114</v>
      </c>
      <c r="B12" s="14">
        <v>1.85</v>
      </c>
      <c r="C12" s="14">
        <v>0.74</v>
      </c>
      <c r="D12" s="14">
        <v>0.56000000000000005</v>
      </c>
      <c r="E12" s="14"/>
      <c r="F12" s="15" t="s">
        <v>126</v>
      </c>
    </row>
    <row r="13" spans="1:6">
      <c r="A13" s="13" t="s">
        <v>60</v>
      </c>
      <c r="B13" s="14">
        <v>1.85</v>
      </c>
      <c r="C13" s="14">
        <v>0.52</v>
      </c>
      <c r="D13" s="14">
        <v>0.43</v>
      </c>
      <c r="E13" s="14">
        <v>0.34</v>
      </c>
      <c r="F13" s="15" t="s">
        <v>133</v>
      </c>
    </row>
    <row r="14" spans="1:6">
      <c r="A14" s="13" t="s">
        <v>109</v>
      </c>
      <c r="B14" s="14">
        <v>2.35</v>
      </c>
      <c r="C14" s="14">
        <v>1.45</v>
      </c>
      <c r="D14" s="14"/>
      <c r="E14" s="14"/>
      <c r="F14" s="15">
        <v>700</v>
      </c>
    </row>
    <row r="15" spans="1:6">
      <c r="A15" s="13" t="s">
        <v>110</v>
      </c>
      <c r="B15" s="14">
        <v>2.35</v>
      </c>
      <c r="C15" s="14">
        <v>0.83</v>
      </c>
      <c r="D15" s="14">
        <v>0.65</v>
      </c>
      <c r="E15" s="14">
        <v>0.5</v>
      </c>
      <c r="F15" s="15" t="s">
        <v>133</v>
      </c>
    </row>
    <row r="16" spans="1:6">
      <c r="A16" s="13" t="s">
        <v>111</v>
      </c>
      <c r="B16" s="17">
        <v>2.35</v>
      </c>
      <c r="C16" s="17">
        <v>0.83</v>
      </c>
      <c r="D16" s="14"/>
      <c r="E16" s="14"/>
      <c r="F16" s="15" t="s">
        <v>126</v>
      </c>
    </row>
    <row r="17" spans="1:6">
      <c r="A17" s="13" t="s">
        <v>136</v>
      </c>
      <c r="B17" s="17">
        <v>1.85</v>
      </c>
      <c r="C17" s="17">
        <v>0.74</v>
      </c>
      <c r="D17" s="14"/>
      <c r="E17" s="14"/>
      <c r="F17" s="15" t="s">
        <v>133</v>
      </c>
    </row>
    <row r="18" spans="1:6">
      <c r="A18" s="13" t="s">
        <v>5</v>
      </c>
      <c r="B18" s="14">
        <v>1.85</v>
      </c>
      <c r="C18" s="14">
        <v>0.74</v>
      </c>
      <c r="D18" s="14">
        <v>0.56000000000000005</v>
      </c>
      <c r="E18" s="14">
        <v>0.49</v>
      </c>
      <c r="F18" s="15" t="s">
        <v>133</v>
      </c>
    </row>
    <row r="19" spans="1:6">
      <c r="A19" s="13" t="s">
        <v>139</v>
      </c>
      <c r="B19" s="14">
        <v>2.35</v>
      </c>
      <c r="C19" s="14">
        <v>0.94</v>
      </c>
      <c r="D19" s="14">
        <v>0.74</v>
      </c>
      <c r="E19" s="14">
        <v>0.65</v>
      </c>
      <c r="F19" s="15" t="s">
        <v>133</v>
      </c>
    </row>
    <row r="20" spans="1:6">
      <c r="A20" s="13" t="s">
        <v>61</v>
      </c>
      <c r="B20" s="14">
        <v>1.85</v>
      </c>
      <c r="C20" s="14">
        <v>0.46</v>
      </c>
      <c r="D20" s="14">
        <v>0.37</v>
      </c>
      <c r="E20" s="14">
        <v>0.31</v>
      </c>
      <c r="F20" s="15" t="s">
        <v>133</v>
      </c>
    </row>
    <row r="21" spans="1:6">
      <c r="A21" s="13" t="s">
        <v>6</v>
      </c>
      <c r="B21" s="14">
        <v>1.85</v>
      </c>
      <c r="C21" s="14">
        <v>0.52</v>
      </c>
      <c r="D21" s="14">
        <v>0.45</v>
      </c>
      <c r="E21" s="14">
        <v>0.34</v>
      </c>
      <c r="F21" s="15" t="s">
        <v>133</v>
      </c>
    </row>
    <row r="22" spans="1:6">
      <c r="A22" s="13" t="s">
        <v>103</v>
      </c>
      <c r="B22" s="14">
        <v>1.85</v>
      </c>
      <c r="C22" s="14">
        <v>0.74</v>
      </c>
      <c r="D22" s="14">
        <v>0.56999999999999995</v>
      </c>
      <c r="E22" s="14">
        <v>0.45</v>
      </c>
      <c r="F22" s="15" t="s">
        <v>133</v>
      </c>
    </row>
    <row r="23" spans="1:6">
      <c r="A23" s="13" t="s">
        <v>62</v>
      </c>
      <c r="B23" s="14">
        <v>1.85</v>
      </c>
      <c r="C23" s="14">
        <v>0.83</v>
      </c>
      <c r="D23" s="14">
        <v>0.68</v>
      </c>
      <c r="E23" s="14">
        <v>0.53</v>
      </c>
      <c r="F23" s="15" t="s">
        <v>126</v>
      </c>
    </row>
    <row r="24" spans="1:6">
      <c r="A24" s="13" t="s">
        <v>63</v>
      </c>
      <c r="B24" s="14">
        <v>1.85</v>
      </c>
      <c r="C24" s="14">
        <v>0.65</v>
      </c>
      <c r="D24" s="14">
        <v>0.49</v>
      </c>
      <c r="E24" s="14">
        <v>0.41</v>
      </c>
      <c r="F24" s="15">
        <v>400</v>
      </c>
    </row>
    <row r="25" spans="1:6">
      <c r="A25" s="13" t="s">
        <v>7</v>
      </c>
      <c r="B25" s="14">
        <v>1.85</v>
      </c>
      <c r="C25" s="14">
        <v>0.85</v>
      </c>
      <c r="D25" s="14">
        <v>0.68</v>
      </c>
      <c r="E25" s="14">
        <v>0.53</v>
      </c>
      <c r="F25" s="15" t="s">
        <v>133</v>
      </c>
    </row>
    <row r="26" spans="1:6">
      <c r="A26" s="13" t="s">
        <v>64</v>
      </c>
      <c r="B26" s="14">
        <v>1.85</v>
      </c>
      <c r="C26" s="14">
        <v>0.65</v>
      </c>
      <c r="D26" s="14">
        <v>0.49</v>
      </c>
      <c r="E26" s="14">
        <v>0.41</v>
      </c>
      <c r="F26" s="15" t="s">
        <v>133</v>
      </c>
    </row>
    <row r="27" spans="1:6">
      <c r="A27" s="13" t="s">
        <v>52</v>
      </c>
      <c r="B27" s="14">
        <v>1.85</v>
      </c>
      <c r="C27" s="14">
        <v>0.65</v>
      </c>
      <c r="D27" s="14">
        <v>0.49</v>
      </c>
      <c r="E27" s="14">
        <v>0.41</v>
      </c>
      <c r="F27" s="15" t="s">
        <v>133</v>
      </c>
    </row>
    <row r="28" spans="1:6">
      <c r="A28" s="13" t="s">
        <v>65</v>
      </c>
      <c r="B28" s="14">
        <v>1.85</v>
      </c>
      <c r="C28" s="14">
        <v>0.8</v>
      </c>
      <c r="D28" s="14">
        <v>0.68</v>
      </c>
      <c r="E28" s="14">
        <v>0.53</v>
      </c>
      <c r="F28" s="15" t="s">
        <v>126</v>
      </c>
    </row>
    <row r="29" spans="1:6">
      <c r="A29" s="13" t="s">
        <v>66</v>
      </c>
      <c r="B29" s="14">
        <v>1.85</v>
      </c>
      <c r="C29" s="14">
        <v>0.65</v>
      </c>
      <c r="D29" s="14">
        <v>0.49</v>
      </c>
      <c r="E29" s="14">
        <v>0.41</v>
      </c>
      <c r="F29" s="15" t="s">
        <v>126</v>
      </c>
    </row>
    <row r="30" spans="1:6">
      <c r="A30" s="13" t="s">
        <v>108</v>
      </c>
      <c r="B30" s="14">
        <v>2.35</v>
      </c>
      <c r="C30" s="14">
        <v>0.9</v>
      </c>
      <c r="D30" s="14">
        <v>0.77</v>
      </c>
      <c r="E30" s="14">
        <v>0.57999999999999996</v>
      </c>
      <c r="F30" s="15" t="s">
        <v>126</v>
      </c>
    </row>
    <row r="31" spans="1:6">
      <c r="A31" s="13" t="s">
        <v>8</v>
      </c>
      <c r="B31" s="14">
        <v>1.85</v>
      </c>
      <c r="C31" s="14">
        <v>0.74</v>
      </c>
      <c r="D31" s="14">
        <v>0.57999999999999996</v>
      </c>
      <c r="E31" s="14">
        <v>0.49</v>
      </c>
      <c r="F31" s="15" t="s">
        <v>133</v>
      </c>
    </row>
    <row r="32" spans="1:6">
      <c r="A32" s="13" t="s">
        <v>9</v>
      </c>
      <c r="B32" s="14">
        <v>1.85</v>
      </c>
      <c r="C32" s="14">
        <v>0.52</v>
      </c>
      <c r="D32" s="14">
        <v>0.43</v>
      </c>
      <c r="E32" s="14">
        <v>0.34</v>
      </c>
      <c r="F32" s="15" t="s">
        <v>133</v>
      </c>
    </row>
    <row r="33" spans="1:6">
      <c r="A33" s="13" t="s">
        <v>10</v>
      </c>
      <c r="B33" s="14">
        <v>1.85</v>
      </c>
      <c r="C33" s="14">
        <v>0.52</v>
      </c>
      <c r="D33" s="14">
        <v>0.43</v>
      </c>
      <c r="E33" s="14">
        <v>0.34</v>
      </c>
      <c r="F33" s="15">
        <v>7400</v>
      </c>
    </row>
    <row r="34" spans="1:6">
      <c r="A34" s="13" t="s">
        <v>12</v>
      </c>
      <c r="B34" s="14">
        <v>1.85</v>
      </c>
      <c r="C34" s="14">
        <v>0.52</v>
      </c>
      <c r="D34" s="14">
        <v>0.43</v>
      </c>
      <c r="E34" s="14">
        <v>0.34</v>
      </c>
      <c r="F34" s="15" t="s">
        <v>133</v>
      </c>
    </row>
    <row r="35" spans="1:6" ht="14.25" customHeight="1">
      <c r="A35" s="13" t="s">
        <v>11</v>
      </c>
      <c r="B35" s="14">
        <v>1.85</v>
      </c>
      <c r="C35" s="14">
        <v>0.65</v>
      </c>
      <c r="D35" s="14">
        <v>0.49</v>
      </c>
      <c r="E35" s="14">
        <v>0.41</v>
      </c>
      <c r="F35" s="15" t="s">
        <v>133</v>
      </c>
    </row>
    <row r="36" spans="1:6">
      <c r="A36" s="13" t="s">
        <v>120</v>
      </c>
      <c r="B36" s="14">
        <v>2.35</v>
      </c>
      <c r="C36" s="14">
        <v>1.5</v>
      </c>
      <c r="D36" s="14">
        <v>1.1499999999999999</v>
      </c>
      <c r="E36" s="14">
        <v>0.9</v>
      </c>
      <c r="F36" s="15" t="s">
        <v>133</v>
      </c>
    </row>
    <row r="37" spans="1:6">
      <c r="A37" s="13" t="s">
        <v>51</v>
      </c>
      <c r="B37" s="14">
        <f>3*1.1</f>
        <v>3.3000000000000003</v>
      </c>
      <c r="C37" s="14">
        <f>2.85</f>
        <v>2.85</v>
      </c>
      <c r="D37" s="14">
        <v>2.2999999999999998</v>
      </c>
      <c r="E37" s="14">
        <v>1.9</v>
      </c>
      <c r="F37" s="15" t="s">
        <v>133</v>
      </c>
    </row>
    <row r="38" spans="1:6">
      <c r="A38" s="13" t="s">
        <v>13</v>
      </c>
      <c r="B38" s="14">
        <v>1.85</v>
      </c>
      <c r="C38" s="14">
        <v>0.57999999999999996</v>
      </c>
      <c r="D38" s="14">
        <v>0.46</v>
      </c>
      <c r="E38" s="14"/>
      <c r="F38" s="15" t="s">
        <v>133</v>
      </c>
    </row>
    <row r="39" spans="1:6">
      <c r="A39" s="13" t="s">
        <v>67</v>
      </c>
      <c r="B39" s="14">
        <v>1.85</v>
      </c>
      <c r="C39" s="14">
        <v>0.57999999999999996</v>
      </c>
      <c r="D39" s="14">
        <v>0.43</v>
      </c>
      <c r="E39" s="14">
        <v>0.34</v>
      </c>
      <c r="F39" s="15" t="s">
        <v>126</v>
      </c>
    </row>
    <row r="40" spans="1:6">
      <c r="A40" s="13" t="s">
        <v>113</v>
      </c>
      <c r="B40" s="14">
        <v>1.85</v>
      </c>
      <c r="C40" s="14">
        <v>0.57999999999999996</v>
      </c>
      <c r="D40" s="14">
        <v>0.46</v>
      </c>
      <c r="E40" s="14"/>
      <c r="F40" s="15" t="s">
        <v>126</v>
      </c>
    </row>
    <row r="41" spans="1:6">
      <c r="A41" s="13" t="s">
        <v>115</v>
      </c>
      <c r="B41" s="14">
        <v>1.85</v>
      </c>
      <c r="C41" s="14">
        <v>0.57999999999999996</v>
      </c>
      <c r="D41" s="14">
        <v>0.46</v>
      </c>
      <c r="E41" s="14"/>
      <c r="F41" s="15" t="s">
        <v>133</v>
      </c>
    </row>
    <row r="42" spans="1:6">
      <c r="A42" s="13" t="s">
        <v>14</v>
      </c>
      <c r="B42" s="14">
        <v>1.85</v>
      </c>
      <c r="C42" s="14">
        <v>0.65</v>
      </c>
      <c r="D42" s="14">
        <v>0.49</v>
      </c>
      <c r="E42" s="14">
        <v>0.41</v>
      </c>
      <c r="F42" s="15" t="s">
        <v>126</v>
      </c>
    </row>
    <row r="43" spans="1:6">
      <c r="A43" s="13" t="s">
        <v>104</v>
      </c>
      <c r="B43" s="14">
        <v>1.85</v>
      </c>
      <c r="C43" s="14">
        <v>0.65</v>
      </c>
      <c r="D43" s="14">
        <v>0.49</v>
      </c>
      <c r="E43" s="14">
        <v>0.41</v>
      </c>
      <c r="F43" s="15" t="s">
        <v>126</v>
      </c>
    </row>
    <row r="44" spans="1:6">
      <c r="A44" s="13" t="s">
        <v>15</v>
      </c>
      <c r="B44" s="14">
        <v>1.85</v>
      </c>
      <c r="C44" s="14">
        <v>0.65</v>
      </c>
      <c r="D44" s="14">
        <v>0.49</v>
      </c>
      <c r="E44" s="14">
        <v>0.41</v>
      </c>
      <c r="F44" s="15">
        <v>37100</v>
      </c>
    </row>
    <row r="45" spans="1:6">
      <c r="A45" s="13" t="s">
        <v>54</v>
      </c>
      <c r="B45" s="14">
        <v>1.85</v>
      </c>
      <c r="C45" s="14">
        <v>0.52</v>
      </c>
      <c r="D45" s="14">
        <v>0.43</v>
      </c>
      <c r="E45" s="14">
        <v>0.34</v>
      </c>
      <c r="F45" s="15" t="s">
        <v>133</v>
      </c>
    </row>
    <row r="46" spans="1:6">
      <c r="A46" s="13" t="s">
        <v>68</v>
      </c>
      <c r="B46" s="14">
        <v>1.85</v>
      </c>
      <c r="C46" s="14">
        <v>0.83</v>
      </c>
      <c r="D46" s="14">
        <v>0.68</v>
      </c>
      <c r="E46" s="14">
        <v>0.53</v>
      </c>
      <c r="F46" s="15" t="s">
        <v>126</v>
      </c>
    </row>
    <row r="47" spans="1:6">
      <c r="A47" s="13" t="s">
        <v>56</v>
      </c>
      <c r="B47" s="14">
        <v>2.35</v>
      </c>
      <c r="C47" s="14">
        <v>0.9</v>
      </c>
      <c r="D47" s="14">
        <v>0.77</v>
      </c>
      <c r="E47" s="14">
        <v>0.57999999999999996</v>
      </c>
      <c r="F47" s="15" t="s">
        <v>133</v>
      </c>
    </row>
    <row r="48" spans="1:6">
      <c r="A48" s="13" t="s">
        <v>69</v>
      </c>
      <c r="B48" s="14">
        <v>1.85</v>
      </c>
      <c r="C48" s="14">
        <v>0.5</v>
      </c>
      <c r="D48" s="14">
        <v>0.41</v>
      </c>
      <c r="E48" s="14">
        <v>0.33</v>
      </c>
      <c r="F48" s="15" t="s">
        <v>133</v>
      </c>
    </row>
    <row r="49" spans="1:6">
      <c r="A49" s="13" t="s">
        <v>16</v>
      </c>
      <c r="B49" s="14">
        <v>1.85</v>
      </c>
      <c r="C49" s="14">
        <v>0.74</v>
      </c>
      <c r="D49" s="14">
        <v>0.56999999999999995</v>
      </c>
      <c r="E49" s="14">
        <v>0.45</v>
      </c>
      <c r="F49" s="15" t="s">
        <v>133</v>
      </c>
    </row>
    <row r="50" spans="1:6">
      <c r="A50" s="13" t="s">
        <v>100</v>
      </c>
      <c r="B50" s="14">
        <v>2.35</v>
      </c>
      <c r="C50" s="14">
        <v>0.93</v>
      </c>
      <c r="D50" s="14">
        <v>0.77</v>
      </c>
      <c r="E50" s="14">
        <v>0.57999999999999996</v>
      </c>
      <c r="F50" s="15" t="s">
        <v>126</v>
      </c>
    </row>
    <row r="51" spans="1:6">
      <c r="A51" s="13" t="s">
        <v>17</v>
      </c>
      <c r="B51" s="14">
        <v>1.85</v>
      </c>
      <c r="C51" s="14">
        <v>0.52</v>
      </c>
      <c r="D51" s="14">
        <v>0.43</v>
      </c>
      <c r="E51" s="14">
        <v>0.34</v>
      </c>
      <c r="F51" s="15" t="s">
        <v>133</v>
      </c>
    </row>
    <row r="52" spans="1:6">
      <c r="A52" s="13" t="s">
        <v>134</v>
      </c>
      <c r="B52" s="14">
        <v>2.35</v>
      </c>
      <c r="C52" s="14">
        <f>0.52*1.25</f>
        <v>0.65</v>
      </c>
      <c r="D52" s="14">
        <f>0.43*1.25</f>
        <v>0.53749999999999998</v>
      </c>
      <c r="E52" s="14">
        <f>0.34*1.25</f>
        <v>0.42500000000000004</v>
      </c>
      <c r="F52" s="15" t="s">
        <v>133</v>
      </c>
    </row>
    <row r="53" spans="1:6">
      <c r="A53" s="13" t="s">
        <v>55</v>
      </c>
      <c r="B53" s="14">
        <v>2.35</v>
      </c>
      <c r="C53" s="14">
        <v>0.87</v>
      </c>
      <c r="D53" s="14"/>
      <c r="E53" s="14"/>
      <c r="F53" s="15" t="s">
        <v>126</v>
      </c>
    </row>
    <row r="54" spans="1:6">
      <c r="A54" s="13" t="s">
        <v>18</v>
      </c>
      <c r="B54" s="14">
        <v>1.85</v>
      </c>
      <c r="C54" s="14">
        <v>0.52</v>
      </c>
      <c r="D54" s="14">
        <v>0.43</v>
      </c>
      <c r="E54" s="14">
        <v>0.34</v>
      </c>
      <c r="F54" s="15" t="s">
        <v>133</v>
      </c>
    </row>
    <row r="55" spans="1:6">
      <c r="A55" s="13" t="s">
        <v>19</v>
      </c>
      <c r="B55" s="14">
        <v>1.85</v>
      </c>
      <c r="C55" s="14">
        <v>0.65</v>
      </c>
      <c r="D55" s="14">
        <v>0.49</v>
      </c>
      <c r="E55" s="14">
        <v>0.41</v>
      </c>
      <c r="F55" s="15" t="s">
        <v>133</v>
      </c>
    </row>
    <row r="56" spans="1:6">
      <c r="A56" s="13" t="s">
        <v>130</v>
      </c>
      <c r="B56" s="14">
        <v>2.35</v>
      </c>
      <c r="C56" s="14">
        <v>0.83</v>
      </c>
      <c r="D56" s="14">
        <v>0.68</v>
      </c>
      <c r="E56" s="14">
        <v>0.53</v>
      </c>
      <c r="F56" s="15" t="s">
        <v>133</v>
      </c>
    </row>
    <row r="57" spans="1:6" ht="15.75" customHeight="1">
      <c r="A57" s="13" t="s">
        <v>20</v>
      </c>
      <c r="B57" s="14">
        <v>1.85</v>
      </c>
      <c r="C57" s="14">
        <v>0.52</v>
      </c>
      <c r="D57" s="14">
        <v>0.43</v>
      </c>
      <c r="E57" s="14">
        <v>0.34</v>
      </c>
      <c r="F57" s="15" t="s">
        <v>133</v>
      </c>
    </row>
    <row r="58" spans="1:6" ht="14.25" customHeight="1">
      <c r="A58" s="13" t="s">
        <v>21</v>
      </c>
      <c r="B58" s="14">
        <v>1.85</v>
      </c>
      <c r="C58" s="14">
        <v>0.52</v>
      </c>
      <c r="D58" s="14">
        <v>0.43</v>
      </c>
      <c r="E58" s="14">
        <v>0.34</v>
      </c>
      <c r="F58" s="15" t="s">
        <v>133</v>
      </c>
    </row>
    <row r="59" spans="1:6" ht="14.25" customHeight="1">
      <c r="A59" s="13" t="s">
        <v>116</v>
      </c>
      <c r="B59" s="14">
        <v>2.35</v>
      </c>
      <c r="C59" s="14">
        <v>0.93</v>
      </c>
      <c r="D59" s="14">
        <v>0.77</v>
      </c>
      <c r="E59" s="14">
        <v>0.57999999999999996</v>
      </c>
      <c r="F59" s="15" t="s">
        <v>133</v>
      </c>
    </row>
    <row r="60" spans="1:6">
      <c r="A60" s="13" t="s">
        <v>22</v>
      </c>
      <c r="B60" s="14">
        <v>1.85</v>
      </c>
      <c r="C60" s="14">
        <v>0.52</v>
      </c>
      <c r="D60" s="14">
        <v>0.43</v>
      </c>
      <c r="E60" s="14">
        <v>0.34</v>
      </c>
      <c r="F60" s="15" t="s">
        <v>133</v>
      </c>
    </row>
    <row r="61" spans="1:6">
      <c r="A61" s="13" t="s">
        <v>70</v>
      </c>
      <c r="B61" s="14">
        <v>1.85</v>
      </c>
      <c r="C61" s="14">
        <v>0.52</v>
      </c>
      <c r="D61" s="14">
        <v>0.43</v>
      </c>
      <c r="E61" s="14">
        <v>0.34</v>
      </c>
      <c r="F61" s="15" t="s">
        <v>133</v>
      </c>
    </row>
    <row r="62" spans="1:6">
      <c r="A62" s="13" t="s">
        <v>127</v>
      </c>
      <c r="B62" s="14">
        <v>2.35</v>
      </c>
      <c r="C62" s="14">
        <v>1.45</v>
      </c>
      <c r="D62" s="14"/>
      <c r="E62" s="14"/>
      <c r="F62" s="15" t="s">
        <v>133</v>
      </c>
    </row>
    <row r="63" spans="1:6">
      <c r="A63" s="13" t="s">
        <v>138</v>
      </c>
      <c r="B63" s="14">
        <v>2.35</v>
      </c>
      <c r="C63" s="14">
        <v>1.45</v>
      </c>
      <c r="D63" s="14"/>
      <c r="E63" s="14"/>
      <c r="F63" s="15" t="s">
        <v>133</v>
      </c>
    </row>
    <row r="64" spans="1:6">
      <c r="A64" s="13" t="s">
        <v>23</v>
      </c>
      <c r="B64" s="14">
        <v>2.35</v>
      </c>
      <c r="C64" s="14">
        <v>1.05</v>
      </c>
      <c r="D64" s="14">
        <v>0.83</v>
      </c>
      <c r="E64" s="14">
        <v>0.68</v>
      </c>
      <c r="F64" s="15" t="s">
        <v>133</v>
      </c>
    </row>
    <row r="65" spans="1:6">
      <c r="A65" s="13" t="s">
        <v>117</v>
      </c>
      <c r="B65" s="14">
        <v>1.85</v>
      </c>
      <c r="C65" s="14">
        <v>0.52</v>
      </c>
      <c r="D65" s="14">
        <v>0.43</v>
      </c>
      <c r="E65" s="14">
        <v>0.34</v>
      </c>
      <c r="F65" s="15" t="s">
        <v>133</v>
      </c>
    </row>
    <row r="66" spans="1:6">
      <c r="A66" s="13" t="s">
        <v>24</v>
      </c>
      <c r="B66" s="16">
        <v>1.85</v>
      </c>
      <c r="C66" s="16">
        <v>0.46</v>
      </c>
      <c r="D66" s="16">
        <v>0.37</v>
      </c>
      <c r="E66" s="16">
        <v>0.3</v>
      </c>
      <c r="F66" s="15" t="s">
        <v>133</v>
      </c>
    </row>
    <row r="67" spans="1:6">
      <c r="A67" s="13" t="s">
        <v>25</v>
      </c>
      <c r="B67" s="16">
        <v>1.85</v>
      </c>
      <c r="C67" s="16">
        <v>0.52</v>
      </c>
      <c r="D67" s="16">
        <v>0.43</v>
      </c>
      <c r="E67" s="16">
        <v>0.34</v>
      </c>
      <c r="F67" s="15">
        <v>16300</v>
      </c>
    </row>
    <row r="68" spans="1:6">
      <c r="A68" s="13" t="s">
        <v>33</v>
      </c>
      <c r="B68" s="16">
        <v>1.85</v>
      </c>
      <c r="C68" s="16">
        <v>0.83</v>
      </c>
      <c r="D68" s="16">
        <v>0.68</v>
      </c>
      <c r="E68" s="16">
        <v>0.53</v>
      </c>
      <c r="F68" s="15" t="s">
        <v>133</v>
      </c>
    </row>
    <row r="69" spans="1:6">
      <c r="A69" s="13" t="s">
        <v>26</v>
      </c>
      <c r="B69" s="16">
        <v>1.85</v>
      </c>
      <c r="C69" s="16">
        <v>0.52</v>
      </c>
      <c r="D69" s="16">
        <v>0.43</v>
      </c>
      <c r="E69" s="16">
        <v>0.34</v>
      </c>
      <c r="F69" s="15">
        <v>23500</v>
      </c>
    </row>
    <row r="70" spans="1:6">
      <c r="A70" s="13" t="s">
        <v>27</v>
      </c>
      <c r="B70" s="16">
        <v>1.85</v>
      </c>
      <c r="C70" s="16">
        <v>0.52</v>
      </c>
      <c r="D70" s="16">
        <v>0.43</v>
      </c>
      <c r="E70" s="16">
        <v>0.34</v>
      </c>
      <c r="F70" s="15">
        <v>111800</v>
      </c>
    </row>
    <row r="71" spans="1:6">
      <c r="A71" s="13" t="s">
        <v>34</v>
      </c>
      <c r="B71" s="16">
        <v>1.85</v>
      </c>
      <c r="C71" s="14">
        <v>0.82</v>
      </c>
      <c r="D71" s="14">
        <v>0.68</v>
      </c>
      <c r="E71" s="14">
        <v>0.53</v>
      </c>
      <c r="F71" s="15" t="s">
        <v>126</v>
      </c>
    </row>
    <row r="72" spans="1:6">
      <c r="A72" s="13" t="s">
        <v>71</v>
      </c>
      <c r="B72" s="16">
        <v>1.85</v>
      </c>
      <c r="C72" s="16">
        <v>0.65</v>
      </c>
      <c r="D72" s="16">
        <v>0.53</v>
      </c>
      <c r="E72" s="16">
        <v>0.45</v>
      </c>
      <c r="F72" s="15" t="s">
        <v>133</v>
      </c>
    </row>
    <row r="73" spans="1:6">
      <c r="A73" s="13" t="s">
        <v>35</v>
      </c>
      <c r="B73" s="16">
        <v>1.85</v>
      </c>
      <c r="C73" s="16">
        <v>0.65</v>
      </c>
      <c r="D73" s="16">
        <v>0.53</v>
      </c>
      <c r="E73" s="16">
        <v>0.45</v>
      </c>
      <c r="F73" s="15" t="s">
        <v>126</v>
      </c>
    </row>
    <row r="74" spans="1:6">
      <c r="A74" s="13" t="s">
        <v>72</v>
      </c>
      <c r="B74" s="16">
        <v>1.85</v>
      </c>
      <c r="C74" s="19">
        <v>0.48</v>
      </c>
      <c r="D74" s="19">
        <v>0.26</v>
      </c>
      <c r="E74" s="19">
        <v>0.19</v>
      </c>
      <c r="F74" s="20">
        <v>100000</v>
      </c>
    </row>
    <row r="75" spans="1:6">
      <c r="A75" s="13" t="s">
        <v>105</v>
      </c>
      <c r="B75" s="16">
        <v>1.85</v>
      </c>
      <c r="C75" s="19">
        <v>0.48</v>
      </c>
      <c r="D75" s="19">
        <v>0.26</v>
      </c>
      <c r="E75" s="19">
        <v>0.19</v>
      </c>
      <c r="F75" s="20" t="s">
        <v>133</v>
      </c>
    </row>
    <row r="76" spans="1:6">
      <c r="A76" s="13" t="s">
        <v>73</v>
      </c>
      <c r="B76" s="16">
        <v>1.85</v>
      </c>
      <c r="C76" s="16">
        <v>0.46</v>
      </c>
      <c r="D76" s="16">
        <v>0.23</v>
      </c>
      <c r="E76" s="16">
        <v>0.16</v>
      </c>
      <c r="F76" s="15" t="s">
        <v>137</v>
      </c>
    </row>
    <row r="77" spans="1:6">
      <c r="A77" s="13" t="s">
        <v>74</v>
      </c>
      <c r="B77" s="16">
        <v>1.85</v>
      </c>
      <c r="C77" s="16">
        <v>0.48</v>
      </c>
      <c r="D77" s="16">
        <v>0.26</v>
      </c>
      <c r="E77" s="16">
        <v>0.19</v>
      </c>
      <c r="F77" s="15">
        <v>31000</v>
      </c>
    </row>
    <row r="78" spans="1:6">
      <c r="A78" s="13" t="s">
        <v>75</v>
      </c>
      <c r="B78" s="16">
        <v>1.85</v>
      </c>
      <c r="C78" s="16">
        <v>0.48</v>
      </c>
      <c r="D78" s="16">
        <v>0.26</v>
      </c>
      <c r="E78" s="16">
        <v>0.19</v>
      </c>
      <c r="F78" s="15" t="s">
        <v>133</v>
      </c>
    </row>
    <row r="79" spans="1:6">
      <c r="A79" s="13" t="s">
        <v>76</v>
      </c>
      <c r="B79" s="16">
        <v>1.85</v>
      </c>
      <c r="C79" s="16">
        <v>0.46</v>
      </c>
      <c r="D79" s="16">
        <v>0.23</v>
      </c>
      <c r="E79" s="16">
        <v>0.16</v>
      </c>
      <c r="F79" s="15" t="s">
        <v>137</v>
      </c>
    </row>
    <row r="80" spans="1:6">
      <c r="A80" s="13" t="s">
        <v>77</v>
      </c>
      <c r="B80" s="16">
        <v>1.85</v>
      </c>
      <c r="C80" s="16">
        <v>0.48</v>
      </c>
      <c r="D80" s="16">
        <v>0.26</v>
      </c>
      <c r="E80" s="16">
        <v>0.19</v>
      </c>
      <c r="F80" s="15">
        <v>14300</v>
      </c>
    </row>
    <row r="81" spans="1:6">
      <c r="A81" s="13" t="s">
        <v>135</v>
      </c>
      <c r="B81" s="16">
        <v>1.85</v>
      </c>
      <c r="C81" s="16">
        <v>0.52</v>
      </c>
      <c r="D81" s="16">
        <v>0.43</v>
      </c>
      <c r="E81" s="16">
        <v>0.34</v>
      </c>
      <c r="F81" s="15" t="s">
        <v>133</v>
      </c>
    </row>
    <row r="82" spans="1:6">
      <c r="A82" s="13" t="s">
        <v>36</v>
      </c>
      <c r="B82" s="16">
        <v>1.85</v>
      </c>
      <c r="C82" s="16">
        <v>0.52</v>
      </c>
      <c r="D82" s="16">
        <v>0.43</v>
      </c>
      <c r="E82" s="16">
        <v>0.34</v>
      </c>
      <c r="F82" s="15" t="s">
        <v>133</v>
      </c>
    </row>
    <row r="83" spans="1:6">
      <c r="A83" s="13" t="s">
        <v>78</v>
      </c>
      <c r="B83" s="16">
        <v>1.85</v>
      </c>
      <c r="C83" s="16">
        <v>0.65</v>
      </c>
      <c r="D83" s="16">
        <v>0.53</v>
      </c>
      <c r="E83" s="16">
        <v>0.43</v>
      </c>
      <c r="F83" s="15" t="s">
        <v>133</v>
      </c>
    </row>
    <row r="84" spans="1:6">
      <c r="A84" s="13" t="s">
        <v>79</v>
      </c>
      <c r="B84" s="16">
        <v>1.85</v>
      </c>
      <c r="C84" s="16">
        <v>0.52</v>
      </c>
      <c r="D84" s="16">
        <v>0.43</v>
      </c>
      <c r="E84" s="16">
        <v>0.34</v>
      </c>
      <c r="F84" s="15" t="s">
        <v>126</v>
      </c>
    </row>
    <row r="85" spans="1:6">
      <c r="A85" s="13" t="s">
        <v>118</v>
      </c>
      <c r="B85" s="16">
        <v>1.85</v>
      </c>
      <c r="C85" s="16">
        <v>0.52</v>
      </c>
      <c r="D85" s="16">
        <v>0.43</v>
      </c>
      <c r="E85" s="16">
        <v>0.34</v>
      </c>
      <c r="F85" s="15" t="s">
        <v>133</v>
      </c>
    </row>
    <row r="86" spans="1:6">
      <c r="A86" s="13" t="s">
        <v>80</v>
      </c>
      <c r="B86" s="16">
        <v>1.85</v>
      </c>
      <c r="C86" s="16">
        <v>0.52</v>
      </c>
      <c r="D86" s="16">
        <v>0.43</v>
      </c>
      <c r="E86" s="16">
        <v>0.34</v>
      </c>
      <c r="F86" s="15" t="s">
        <v>126</v>
      </c>
    </row>
    <row r="87" spans="1:6">
      <c r="A87" s="13" t="s">
        <v>37</v>
      </c>
      <c r="B87" s="16">
        <v>2.35</v>
      </c>
      <c r="C87" s="16">
        <v>0.82</v>
      </c>
      <c r="D87" s="16">
        <v>0.68</v>
      </c>
      <c r="E87" s="16">
        <v>0.53</v>
      </c>
      <c r="F87" s="15">
        <v>600</v>
      </c>
    </row>
    <row r="88" spans="1:6">
      <c r="A88" s="13" t="s">
        <v>132</v>
      </c>
      <c r="B88" s="16">
        <v>3</v>
      </c>
      <c r="C88" s="16">
        <v>1.05</v>
      </c>
      <c r="D88" s="16">
        <f>0.68*1.25</f>
        <v>0.85000000000000009</v>
      </c>
      <c r="E88" s="16"/>
      <c r="F88" s="15">
        <v>600</v>
      </c>
    </row>
    <row r="89" spans="1:6">
      <c r="A89" s="13" t="s">
        <v>38</v>
      </c>
      <c r="B89" s="16">
        <v>1.85</v>
      </c>
      <c r="C89" s="16">
        <v>0.65</v>
      </c>
      <c r="D89" s="16">
        <v>0.49</v>
      </c>
      <c r="E89" s="16">
        <v>0.41</v>
      </c>
      <c r="F89" s="15" t="s">
        <v>133</v>
      </c>
    </row>
    <row r="90" spans="1:6">
      <c r="A90" s="13" t="s">
        <v>58</v>
      </c>
      <c r="B90" s="16">
        <v>1.85</v>
      </c>
      <c r="C90" s="16">
        <v>0.65</v>
      </c>
      <c r="D90" s="16">
        <v>0.49</v>
      </c>
      <c r="E90" s="16">
        <v>0.41</v>
      </c>
      <c r="F90" s="15">
        <v>6800</v>
      </c>
    </row>
    <row r="91" spans="1:6">
      <c r="A91" s="13" t="s">
        <v>59</v>
      </c>
      <c r="B91" s="16">
        <v>2.35</v>
      </c>
      <c r="C91" s="16">
        <v>0.83</v>
      </c>
      <c r="D91" s="16">
        <v>0.68</v>
      </c>
      <c r="E91" s="16">
        <v>0.53</v>
      </c>
      <c r="F91" s="15" t="s">
        <v>133</v>
      </c>
    </row>
    <row r="92" spans="1:6">
      <c r="A92" s="13" t="s">
        <v>112</v>
      </c>
      <c r="B92" s="16">
        <v>2.35</v>
      </c>
      <c r="C92" s="16">
        <v>0.83</v>
      </c>
      <c r="D92" s="16">
        <v>0.68</v>
      </c>
      <c r="E92" s="16">
        <v>0.53</v>
      </c>
      <c r="F92" s="15" t="s">
        <v>126</v>
      </c>
    </row>
    <row r="93" spans="1:6">
      <c r="A93" s="13" t="s">
        <v>57</v>
      </c>
      <c r="B93" s="16">
        <v>2.35</v>
      </c>
      <c r="C93" s="16">
        <v>0.83</v>
      </c>
      <c r="D93" s="16">
        <v>0.68</v>
      </c>
      <c r="E93" s="16">
        <v>0.53</v>
      </c>
      <c r="F93" s="15" t="s">
        <v>133</v>
      </c>
    </row>
    <row r="94" spans="1:6">
      <c r="A94" s="13" t="s">
        <v>39</v>
      </c>
      <c r="B94" s="16">
        <v>1.85</v>
      </c>
      <c r="C94" s="16">
        <v>0.65</v>
      </c>
      <c r="D94" s="16">
        <v>0.49</v>
      </c>
      <c r="E94" s="16">
        <v>0.41</v>
      </c>
      <c r="F94" s="15" t="s">
        <v>133</v>
      </c>
    </row>
    <row r="95" spans="1:6">
      <c r="A95" s="13" t="s">
        <v>81</v>
      </c>
      <c r="B95" s="16">
        <v>1.85</v>
      </c>
      <c r="C95" s="16">
        <v>0.65</v>
      </c>
      <c r="D95" s="16">
        <v>0.49</v>
      </c>
      <c r="E95" s="16">
        <v>0.41</v>
      </c>
      <c r="F95" s="15" t="s">
        <v>126</v>
      </c>
    </row>
    <row r="96" spans="1:6">
      <c r="A96" s="13" t="s">
        <v>28</v>
      </c>
      <c r="B96" s="16">
        <v>1.85</v>
      </c>
      <c r="C96" s="16">
        <v>0.52</v>
      </c>
      <c r="D96" s="16">
        <v>0.43</v>
      </c>
      <c r="E96" s="16">
        <v>0.34</v>
      </c>
      <c r="F96" s="15" t="s">
        <v>126</v>
      </c>
    </row>
    <row r="97" spans="1:6">
      <c r="A97" s="13" t="s">
        <v>99</v>
      </c>
      <c r="B97" s="16">
        <v>2.35</v>
      </c>
      <c r="C97" s="16">
        <v>0.83</v>
      </c>
      <c r="D97" s="16">
        <v>0.68</v>
      </c>
      <c r="E97" s="16">
        <v>0.53</v>
      </c>
      <c r="F97" s="15" t="s">
        <v>126</v>
      </c>
    </row>
    <row r="98" spans="1:6">
      <c r="A98" s="13" t="s">
        <v>82</v>
      </c>
      <c r="B98" s="16">
        <v>1.85</v>
      </c>
      <c r="C98" s="16">
        <v>0.74</v>
      </c>
      <c r="D98" s="16">
        <v>0.56999999999999995</v>
      </c>
      <c r="E98" s="16">
        <v>0.45</v>
      </c>
      <c r="F98" s="15" t="s">
        <v>126</v>
      </c>
    </row>
    <row r="99" spans="1:6">
      <c r="A99" s="13" t="s">
        <v>83</v>
      </c>
      <c r="B99" s="16">
        <v>1.85</v>
      </c>
      <c r="C99" s="16">
        <v>0.65</v>
      </c>
      <c r="D99" s="16">
        <v>0.49</v>
      </c>
      <c r="E99" s="16">
        <v>0.41</v>
      </c>
      <c r="F99" s="15">
        <v>18900</v>
      </c>
    </row>
    <row r="100" spans="1:6">
      <c r="A100" s="13" t="s">
        <v>84</v>
      </c>
      <c r="B100" s="16">
        <v>1.85</v>
      </c>
      <c r="C100" s="16">
        <v>0.65</v>
      </c>
      <c r="D100" s="16">
        <v>0.49</v>
      </c>
      <c r="E100" s="16">
        <v>0.41</v>
      </c>
      <c r="F100" s="15" t="s">
        <v>133</v>
      </c>
    </row>
    <row r="101" spans="1:6">
      <c r="A101" s="13" t="s">
        <v>85</v>
      </c>
      <c r="B101" s="16">
        <v>2.35</v>
      </c>
      <c r="C101" s="16">
        <v>0.83</v>
      </c>
      <c r="D101" s="16">
        <v>0.65</v>
      </c>
      <c r="E101" s="16">
        <v>0.53</v>
      </c>
      <c r="F101" s="15">
        <v>6000</v>
      </c>
    </row>
    <row r="102" spans="1:6">
      <c r="A102" s="13" t="s">
        <v>119</v>
      </c>
      <c r="B102" s="16">
        <v>2.35</v>
      </c>
      <c r="C102" s="16">
        <v>0.83</v>
      </c>
      <c r="D102" s="16">
        <v>0.65</v>
      </c>
      <c r="E102" s="16"/>
      <c r="F102" s="15" t="s">
        <v>126</v>
      </c>
    </row>
    <row r="103" spans="1:6">
      <c r="A103" s="13" t="s">
        <v>86</v>
      </c>
      <c r="B103" s="16">
        <v>1.85</v>
      </c>
      <c r="C103" s="16">
        <v>0.74</v>
      </c>
      <c r="D103" s="16">
        <v>0.56999999999999995</v>
      </c>
      <c r="E103" s="16">
        <v>0.48</v>
      </c>
      <c r="F103" s="15">
        <v>28000</v>
      </c>
    </row>
    <row r="104" spans="1:6">
      <c r="A104" s="13" t="s">
        <v>87</v>
      </c>
      <c r="B104" s="16">
        <v>1.85</v>
      </c>
      <c r="C104" s="16">
        <v>0.65</v>
      </c>
      <c r="D104" s="16">
        <v>0.49</v>
      </c>
      <c r="E104" s="16">
        <v>0.41</v>
      </c>
      <c r="F104" s="15" t="s">
        <v>126</v>
      </c>
    </row>
    <row r="105" spans="1:6">
      <c r="A105" s="13" t="s">
        <v>88</v>
      </c>
      <c r="B105" s="16">
        <v>2.35</v>
      </c>
      <c r="C105" s="16">
        <v>0.83</v>
      </c>
      <c r="D105" s="16">
        <v>0.65</v>
      </c>
      <c r="E105" s="16">
        <v>0.53</v>
      </c>
      <c r="F105" s="15" t="s">
        <v>126</v>
      </c>
    </row>
    <row r="106" spans="1:6">
      <c r="A106" s="13" t="s">
        <v>89</v>
      </c>
      <c r="B106" s="16">
        <v>1.85</v>
      </c>
      <c r="C106" s="16">
        <v>0.52</v>
      </c>
      <c r="D106" s="16">
        <v>0.43</v>
      </c>
      <c r="E106" s="16">
        <v>0.34</v>
      </c>
      <c r="F106" s="15">
        <v>21400</v>
      </c>
    </row>
    <row r="107" spans="1:6">
      <c r="A107" s="13" t="s">
        <v>90</v>
      </c>
      <c r="B107" s="16">
        <v>1.85</v>
      </c>
      <c r="C107" s="16">
        <v>0.74</v>
      </c>
      <c r="D107" s="16">
        <v>0.56999999999999995</v>
      </c>
      <c r="E107" s="16">
        <v>0.45</v>
      </c>
      <c r="F107" s="15">
        <v>2900</v>
      </c>
    </row>
    <row r="108" spans="1:6">
      <c r="A108" s="13" t="s">
        <v>91</v>
      </c>
      <c r="B108" s="16">
        <v>1.85</v>
      </c>
      <c r="C108" s="16">
        <v>0.65</v>
      </c>
      <c r="D108" s="16">
        <v>0.49</v>
      </c>
      <c r="E108" s="16">
        <v>0.41</v>
      </c>
      <c r="F108" s="15" t="s">
        <v>133</v>
      </c>
    </row>
    <row r="109" spans="1:6">
      <c r="A109" s="13" t="s">
        <v>92</v>
      </c>
      <c r="B109" s="16">
        <v>1.85</v>
      </c>
      <c r="C109" s="16">
        <v>0.65</v>
      </c>
      <c r="D109" s="16">
        <v>0.49</v>
      </c>
      <c r="E109" s="16">
        <v>0.41</v>
      </c>
      <c r="F109" s="15" t="s">
        <v>133</v>
      </c>
    </row>
    <row r="110" spans="1:6">
      <c r="A110" s="13" t="s">
        <v>93</v>
      </c>
      <c r="B110" s="16">
        <v>1.85</v>
      </c>
      <c r="C110" s="16">
        <v>0.65</v>
      </c>
      <c r="D110" s="16">
        <v>0.49</v>
      </c>
      <c r="E110" s="16">
        <v>0.41</v>
      </c>
      <c r="F110" s="15" t="s">
        <v>133</v>
      </c>
    </row>
    <row r="111" spans="1:6">
      <c r="A111" s="13" t="s">
        <v>124</v>
      </c>
      <c r="B111" s="16">
        <v>2.5</v>
      </c>
      <c r="C111" s="16">
        <v>1.85</v>
      </c>
      <c r="D111" s="16">
        <v>0.8</v>
      </c>
      <c r="E111" s="16">
        <v>0.6</v>
      </c>
      <c r="F111" s="15" t="s">
        <v>126</v>
      </c>
    </row>
    <row r="112" spans="1:6">
      <c r="A112" s="13" t="s">
        <v>40</v>
      </c>
      <c r="B112" s="16">
        <v>2.35</v>
      </c>
      <c r="C112" s="16">
        <v>0.83</v>
      </c>
      <c r="D112" s="16">
        <v>0.65</v>
      </c>
      <c r="E112" s="16">
        <v>0.53</v>
      </c>
      <c r="F112" s="15" t="s">
        <v>126</v>
      </c>
    </row>
    <row r="113" spans="1:6">
      <c r="A113" s="13" t="s">
        <v>106</v>
      </c>
      <c r="B113" s="16">
        <v>1.85</v>
      </c>
      <c r="C113" s="16">
        <v>0.74</v>
      </c>
      <c r="D113" s="16">
        <v>0.56999999999999995</v>
      </c>
      <c r="E113" s="16">
        <v>0.48</v>
      </c>
      <c r="F113" s="15" t="s">
        <v>126</v>
      </c>
    </row>
    <row r="114" spans="1:6">
      <c r="A114" s="13" t="s">
        <v>94</v>
      </c>
      <c r="B114" s="16">
        <v>1.85</v>
      </c>
      <c r="C114" s="16">
        <v>0.72</v>
      </c>
      <c r="D114" s="16">
        <v>0.54</v>
      </c>
      <c r="E114" s="19">
        <v>0.43</v>
      </c>
      <c r="F114" s="15" t="s">
        <v>133</v>
      </c>
    </row>
    <row r="115" spans="1:6">
      <c r="A115" s="13" t="s">
        <v>95</v>
      </c>
      <c r="B115" s="16">
        <v>1.85</v>
      </c>
      <c r="C115" s="16">
        <v>0.72</v>
      </c>
      <c r="D115" s="16">
        <v>0.54</v>
      </c>
      <c r="E115" s="19">
        <v>0.43</v>
      </c>
      <c r="F115" s="15">
        <v>11200</v>
      </c>
    </row>
    <row r="116" spans="1:6">
      <c r="A116" s="13" t="s">
        <v>96</v>
      </c>
      <c r="B116" s="16">
        <v>1.85</v>
      </c>
      <c r="C116" s="16">
        <v>0.72</v>
      </c>
      <c r="D116" s="16">
        <v>0.56999999999999995</v>
      </c>
      <c r="E116" s="16">
        <v>0.45</v>
      </c>
      <c r="F116" s="15" t="s">
        <v>133</v>
      </c>
    </row>
    <row r="117" spans="1:6">
      <c r="A117" s="13" t="s">
        <v>97</v>
      </c>
      <c r="B117" s="16">
        <v>2.35</v>
      </c>
      <c r="C117" s="16">
        <v>0.83</v>
      </c>
      <c r="D117" s="16">
        <v>0.65</v>
      </c>
      <c r="E117" s="16">
        <v>0.53</v>
      </c>
      <c r="F117" s="15" t="s">
        <v>126</v>
      </c>
    </row>
    <row r="118" spans="1:6">
      <c r="A118" s="13" t="s">
        <v>98</v>
      </c>
      <c r="B118" s="16">
        <v>1.85</v>
      </c>
      <c r="C118" s="16">
        <v>0.65</v>
      </c>
      <c r="D118" s="16">
        <v>0.49</v>
      </c>
      <c r="E118" s="16">
        <v>0.41</v>
      </c>
      <c r="F118" s="15" t="s">
        <v>133</v>
      </c>
    </row>
    <row r="119" spans="1:6">
      <c r="A119" s="13" t="s">
        <v>101</v>
      </c>
      <c r="B119" s="16">
        <v>1.85</v>
      </c>
      <c r="C119" s="16">
        <v>0.83</v>
      </c>
      <c r="D119" s="16"/>
      <c r="E119" s="16"/>
      <c r="F119" s="15" t="s">
        <v>133</v>
      </c>
    </row>
    <row r="120" spans="1:6">
      <c r="A120" s="13" t="s">
        <v>107</v>
      </c>
      <c r="B120" s="16">
        <v>2.35</v>
      </c>
      <c r="C120" s="16">
        <v>0.83</v>
      </c>
      <c r="D120" s="16">
        <v>0.67</v>
      </c>
      <c r="E120" s="16">
        <v>0.53</v>
      </c>
      <c r="F120" s="15" t="s">
        <v>133</v>
      </c>
    </row>
    <row r="121" spans="1:6">
      <c r="A121" s="13" t="s">
        <v>41</v>
      </c>
      <c r="B121" s="16">
        <v>2.35</v>
      </c>
      <c r="C121" s="16">
        <v>0.83</v>
      </c>
      <c r="D121" s="16">
        <v>0.67</v>
      </c>
      <c r="E121" s="16">
        <v>0.53</v>
      </c>
      <c r="F121" s="15" t="s">
        <v>133</v>
      </c>
    </row>
    <row r="122" spans="1:6">
      <c r="A122" s="13" t="s">
        <v>42</v>
      </c>
      <c r="B122" s="16">
        <v>2.35</v>
      </c>
      <c r="C122" s="16">
        <v>0.83</v>
      </c>
      <c r="D122" s="16">
        <v>0.67</v>
      </c>
      <c r="E122" s="16">
        <v>0.53</v>
      </c>
      <c r="F122" s="15">
        <v>400</v>
      </c>
    </row>
    <row r="123" spans="1:6">
      <c r="A123" s="13" t="s">
        <v>43</v>
      </c>
      <c r="B123" s="16">
        <v>1.85</v>
      </c>
      <c r="C123" s="16">
        <v>0.65</v>
      </c>
      <c r="D123" s="16">
        <v>0.49</v>
      </c>
      <c r="E123" s="16">
        <v>0.41</v>
      </c>
      <c r="F123" s="15" t="s">
        <v>126</v>
      </c>
    </row>
    <row r="124" spans="1:6">
      <c r="A124" s="13" t="s">
        <v>131</v>
      </c>
      <c r="B124" s="16">
        <v>2.35</v>
      </c>
      <c r="C124" s="16">
        <v>0.83</v>
      </c>
      <c r="D124" s="16">
        <v>0.65</v>
      </c>
      <c r="E124" s="16">
        <v>0.53</v>
      </c>
      <c r="F124" s="15" t="s">
        <v>133</v>
      </c>
    </row>
    <row r="125" spans="1:6">
      <c r="A125" s="13" t="s">
        <v>49</v>
      </c>
      <c r="B125" s="16">
        <v>1.85</v>
      </c>
      <c r="C125" s="16">
        <v>0.65</v>
      </c>
      <c r="D125" s="16">
        <v>0.49</v>
      </c>
      <c r="E125" s="16">
        <v>0.41</v>
      </c>
      <c r="F125" s="15" t="s">
        <v>133</v>
      </c>
    </row>
    <row r="126" spans="1:6">
      <c r="A126" s="13" t="s">
        <v>29</v>
      </c>
      <c r="B126" s="16">
        <v>1.85</v>
      </c>
      <c r="C126" s="16">
        <v>0.65</v>
      </c>
      <c r="D126" s="16">
        <v>0.49</v>
      </c>
      <c r="E126" s="16">
        <v>0.41</v>
      </c>
      <c r="F126" s="15">
        <v>5000</v>
      </c>
    </row>
    <row r="127" spans="1:6">
      <c r="A127" s="13" t="s">
        <v>30</v>
      </c>
      <c r="B127" s="16">
        <v>1.85</v>
      </c>
      <c r="C127" s="16">
        <v>0.46</v>
      </c>
      <c r="D127" s="16">
        <v>0.37</v>
      </c>
      <c r="E127" s="16">
        <v>0.3</v>
      </c>
      <c r="F127" s="15" t="s">
        <v>133</v>
      </c>
    </row>
    <row r="128" spans="1:6">
      <c r="A128" s="13" t="s">
        <v>31</v>
      </c>
      <c r="B128" s="16">
        <v>2.35</v>
      </c>
      <c r="C128" s="16">
        <v>0.93</v>
      </c>
      <c r="D128" s="16">
        <v>0.74</v>
      </c>
      <c r="E128" s="16">
        <v>0.57999999999999996</v>
      </c>
      <c r="F128" s="15" t="s">
        <v>133</v>
      </c>
    </row>
    <row r="129" spans="1:6">
      <c r="A129" s="13" t="s">
        <v>44</v>
      </c>
      <c r="B129" s="16">
        <v>1.85</v>
      </c>
      <c r="C129" s="16">
        <v>0.52</v>
      </c>
      <c r="D129" s="16">
        <v>0.43</v>
      </c>
      <c r="E129" s="16">
        <v>0.34</v>
      </c>
      <c r="F129" s="15" t="s">
        <v>133</v>
      </c>
    </row>
    <row r="130" spans="1:6">
      <c r="A130" s="13" t="s">
        <v>50</v>
      </c>
      <c r="B130" s="16">
        <v>1.85</v>
      </c>
      <c r="C130" s="16">
        <v>0.52</v>
      </c>
      <c r="D130" s="16">
        <v>0.43</v>
      </c>
      <c r="E130" s="16">
        <v>0.34</v>
      </c>
      <c r="F130" s="15" t="s">
        <v>133</v>
      </c>
    </row>
    <row r="131" spans="1:6">
      <c r="A131" s="13" t="s">
        <v>123</v>
      </c>
      <c r="B131" s="16">
        <v>1.85</v>
      </c>
      <c r="C131" s="16">
        <v>0.55000000000000004</v>
      </c>
      <c r="D131" s="16">
        <v>0.46</v>
      </c>
      <c r="E131" s="16">
        <v>0.36</v>
      </c>
      <c r="F131" s="15" t="s">
        <v>133</v>
      </c>
    </row>
    <row r="132" spans="1:6">
      <c r="A132" s="13" t="s">
        <v>45</v>
      </c>
      <c r="B132" s="16">
        <v>2.35</v>
      </c>
      <c r="C132" s="16">
        <v>0.83</v>
      </c>
      <c r="D132" s="16">
        <v>0.65</v>
      </c>
      <c r="E132" s="16">
        <v>0.53</v>
      </c>
      <c r="F132" s="15" t="s">
        <v>133</v>
      </c>
    </row>
    <row r="133" spans="1:6">
      <c r="A133" s="13" t="s">
        <v>32</v>
      </c>
      <c r="B133" s="16">
        <v>1.85</v>
      </c>
      <c r="C133" s="16">
        <v>0.72</v>
      </c>
      <c r="D133" s="16">
        <v>0.56999999999999995</v>
      </c>
      <c r="E133" s="16">
        <v>0.46</v>
      </c>
      <c r="F133" s="15" t="s">
        <v>133</v>
      </c>
    </row>
    <row r="134" spans="1:6">
      <c r="A134" s="13" t="s">
        <v>53</v>
      </c>
      <c r="B134" s="16">
        <v>1.85</v>
      </c>
      <c r="C134" s="16">
        <v>0.72</v>
      </c>
      <c r="D134" s="16">
        <v>0.56999999999999995</v>
      </c>
      <c r="E134" s="16">
        <v>0.46</v>
      </c>
      <c r="F134" s="15" t="s">
        <v>126</v>
      </c>
    </row>
    <row r="135" spans="1:6">
      <c r="A135" s="13" t="s">
        <v>46</v>
      </c>
      <c r="B135" s="16">
        <v>2.35</v>
      </c>
      <c r="C135" s="16">
        <v>0.83</v>
      </c>
      <c r="D135" s="16">
        <v>0.65</v>
      </c>
      <c r="E135" s="16">
        <v>0.53</v>
      </c>
      <c r="F135" s="15" t="s">
        <v>133</v>
      </c>
    </row>
    <row r="136" spans="1:6">
      <c r="A136" s="13" t="s">
        <v>129</v>
      </c>
      <c r="B136" s="16">
        <v>3</v>
      </c>
      <c r="C136" s="16">
        <v>1.1000000000000001</v>
      </c>
      <c r="D136" s="16"/>
      <c r="E136" s="16"/>
      <c r="F136" s="15">
        <v>1900</v>
      </c>
    </row>
    <row r="137" spans="1:6">
      <c r="A137" s="18" t="s">
        <v>102</v>
      </c>
      <c r="B137" s="17">
        <v>2.35</v>
      </c>
      <c r="C137" s="17">
        <v>0.83</v>
      </c>
      <c r="D137" s="18"/>
      <c r="E137" s="18"/>
      <c r="F137" s="15" t="s">
        <v>133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Amy</cp:lastModifiedBy>
  <cp:lastPrinted>2024-12-18T19:05:39Z</cp:lastPrinted>
  <dcterms:created xsi:type="dcterms:W3CDTF">2015-08-03T20:50:45Z</dcterms:created>
  <dcterms:modified xsi:type="dcterms:W3CDTF">2025-01-10T15:25:34Z</dcterms:modified>
</cp:coreProperties>
</file>